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<sst xmlns="http://schemas.openxmlformats.org/spreadsheetml/2006/main" count="38" uniqueCount="33">
  <si>
    <t>ATTIVITA'</t>
  </si>
  <si>
    <t>Banca/Tesoreria</t>
  </si>
  <si>
    <t>Residui attivi</t>
  </si>
  <si>
    <t>Debitori diversi</t>
  </si>
  <si>
    <t>Creditori Bancari e Finanziari</t>
  </si>
  <si>
    <t>Deposito bancario vincolato per TFR</t>
  </si>
  <si>
    <t>Deposito bancario per Investimenti</t>
  </si>
  <si>
    <t>Depositi postali</t>
  </si>
  <si>
    <t>Cancelleria e beni di consumo</t>
  </si>
  <si>
    <t>Proventi patrimoniali</t>
  </si>
  <si>
    <t>TOTALE</t>
  </si>
  <si>
    <t>Disavanzo Patrimoniale</t>
  </si>
  <si>
    <t>TOTALE a PAREGGIO</t>
  </si>
  <si>
    <t>PASSIVITA'</t>
  </si>
  <si>
    <t>Residui passivi</t>
  </si>
  <si>
    <t>Creditori diversi</t>
  </si>
  <si>
    <t>Debiti Patrim. E Finanziari</t>
  </si>
  <si>
    <t>Scoperti Banca C/C Tesoreria</t>
  </si>
  <si>
    <t>Fondi accant. Liquid. Personale</t>
  </si>
  <si>
    <t>Accantonamento liquidaz.dipend.</t>
  </si>
  <si>
    <t>Poste rettificative</t>
  </si>
  <si>
    <t>Fondo Ammortamento Mob./Macc.</t>
  </si>
  <si>
    <t>Avanzo Patrimoniale</t>
  </si>
  <si>
    <t xml:space="preserve"> </t>
  </si>
  <si>
    <t>Variaz.+/-</t>
  </si>
  <si>
    <t xml:space="preserve">Mobili e macchine d'ufficio </t>
  </si>
  <si>
    <t xml:space="preserve">Immobilizzazioni </t>
  </si>
  <si>
    <t>Immobilizzazioni immateriali</t>
  </si>
  <si>
    <t>ORDINE PROVINCIALE DEI MEDICI CHIRURGHI E DEGLI ODONTOIATRI DI FROSINONE</t>
  </si>
  <si>
    <t>Conto Consuntivo del Bilancio anno 2022</t>
  </si>
  <si>
    <t>CONTO PATRIMONIALE AL 31.12.2022</t>
  </si>
  <si>
    <t>Ris. 31/12/2022</t>
  </si>
  <si>
    <t>Debiti di tesoreria al 31.12.2022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</si>
</sst>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horizontal="right"/>
    </xf>
    <xf numFmtId="43" fontId="0" fillId="0" borderId="12" xfId="43" applyFont="1" applyBorder="1" applyAlignment="1">
      <alignment/>
    </xf>
    <xf numFmtId="43" fontId="0" fillId="0" borderId="13" xfId="43" applyFont="1" applyBorder="1" applyAlignment="1">
      <alignment/>
    </xf>
    <xf numFmtId="43" fontId="0" fillId="0" borderId="11" xfId="43" applyFont="1" applyBorder="1" applyAlignment="1">
      <alignment/>
    </xf>
    <xf numFmtId="43" fontId="0" fillId="0" borderId="14" xfId="43" applyFont="1" applyBorder="1" applyAlignment="1">
      <alignment/>
    </xf>
    <xf numFmtId="43" fontId="0" fillId="0" borderId="10" xfId="43" applyFont="1" applyBorder="1" applyAlignment="1">
      <alignment/>
    </xf>
    <xf numFmtId="43" fontId="0" fillId="33" borderId="11" xfId="43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43" fontId="0" fillId="0" borderId="11" xfId="0" applyNumberFormat="1" applyBorder="1" applyAlignment="1">
      <alignment/>
    </xf>
    <xf numFmtId="14" fontId="5" fillId="0" borderId="18" xfId="0" applyNumberFormat="1" applyFont="1" applyBorder="1" applyAlignment="1">
      <alignment horizontal="center"/>
    </xf>
    <xf numFmtId="43" fontId="0" fillId="0" borderId="11" xfId="43" applyFont="1" applyFill="1" applyBorder="1" applyAlignment="1">
      <alignment/>
    </xf>
    <xf numFmtId="43" fontId="0" fillId="0" borderId="13" xfId="43" applyFont="1" applyFill="1" applyBorder="1" applyAlignment="1">
      <alignment/>
    </xf>
    <xf numFmtId="43" fontId="0" fillId="0" borderId="14" xfId="43" applyFont="1" applyFill="1" applyBorder="1" applyAlignment="1">
      <alignment/>
    </xf>
    <xf numFmtId="43" fontId="0" fillId="0" borderId="12" xfId="43" applyFont="1" applyFill="1" applyBorder="1" applyAlignment="1">
      <alignment/>
    </xf>
    <xf numFmtId="4" fontId="0" fillId="0" borderId="11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1.8515625" style="0" customWidth="1"/>
    <col min="2" max="2" width="12.7109375" style="0" customWidth="1"/>
    <col min="3" max="3" width="11.28125" style="0" customWidth="1"/>
    <col min="4" max="4" width="13.00390625" style="0" customWidth="1"/>
    <col min="5" max="5" width="29.140625" style="0" customWidth="1"/>
    <col min="6" max="6" width="12.7109375" style="0" customWidth="1"/>
    <col min="7" max="7" width="11.8515625" style="0" customWidth="1"/>
    <col min="8" max="8" width="13.00390625" style="0" customWidth="1"/>
  </cols>
  <sheetData>
    <row r="2" spans="1:8" ht="12.75">
      <c r="A2" s="37" t="s">
        <v>28</v>
      </c>
      <c r="B2" s="37"/>
      <c r="C2" s="37"/>
      <c r="D2" s="37"/>
      <c r="E2" s="37"/>
      <c r="F2" s="37"/>
      <c r="G2" s="37"/>
      <c r="H2" s="37"/>
    </row>
    <row r="3" spans="1:8" ht="12.75">
      <c r="A3" s="38" t="s">
        <v>29</v>
      </c>
      <c r="B3" s="38"/>
      <c r="C3" s="38"/>
      <c r="D3" s="38"/>
      <c r="E3" s="38"/>
      <c r="F3" s="38"/>
      <c r="G3" s="38"/>
      <c r="H3" s="38"/>
    </row>
    <row r="4" spans="1:8" ht="12.75">
      <c r="A4" s="38" t="s">
        <v>30</v>
      </c>
      <c r="B4" s="38"/>
      <c r="C4" s="38"/>
      <c r="D4" s="38"/>
      <c r="E4" s="38"/>
      <c r="F4" s="38"/>
      <c r="G4" s="38"/>
      <c r="H4" s="38"/>
    </row>
    <row r="5" ht="12.75">
      <c r="A5" s="1"/>
    </row>
    <row r="6" ht="13.5" thickBot="1">
      <c r="A6" s="26" t="s">
        <v>23</v>
      </c>
    </row>
    <row r="7" spans="1:8" ht="13.5" thickBot="1">
      <c r="A7" s="34" t="s">
        <v>0</v>
      </c>
      <c r="B7" s="35"/>
      <c r="C7" s="35"/>
      <c r="D7" s="36"/>
      <c r="E7" s="34" t="s">
        <v>13</v>
      </c>
      <c r="F7" s="35"/>
      <c r="G7" s="35"/>
      <c r="H7" s="36"/>
    </row>
    <row r="8" spans="1:8" ht="13.5" thickBot="1">
      <c r="A8" s="15"/>
      <c r="B8" s="28">
        <v>44562</v>
      </c>
      <c r="C8" s="25" t="s">
        <v>24</v>
      </c>
      <c r="D8" s="25" t="s">
        <v>31</v>
      </c>
      <c r="E8" s="15"/>
      <c r="F8" s="28">
        <v>44562</v>
      </c>
      <c r="G8" s="25" t="s">
        <v>24</v>
      </c>
      <c r="H8" s="25" t="s">
        <v>31</v>
      </c>
    </row>
    <row r="9" spans="1:8" ht="12.75">
      <c r="A9" s="2"/>
      <c r="B9" s="9"/>
      <c r="C9" s="9"/>
      <c r="D9" s="9"/>
      <c r="E9" s="11" t="s">
        <v>32</v>
      </c>
      <c r="F9" s="6"/>
      <c r="G9" s="24"/>
      <c r="H9" s="24"/>
    </row>
    <row r="10" spans="1:8" ht="12.75">
      <c r="A10" s="16" t="s">
        <v>1</v>
      </c>
      <c r="B10" s="6">
        <v>635272.27</v>
      </c>
      <c r="C10" s="6">
        <v>-58469.22</v>
      </c>
      <c r="D10" s="6">
        <v>576803.05</v>
      </c>
      <c r="E10" s="12" t="s">
        <v>17</v>
      </c>
      <c r="F10" s="7"/>
      <c r="G10" s="20"/>
      <c r="H10" s="20"/>
    </row>
    <row r="11" spans="1:8" ht="12.75">
      <c r="A11" s="17" t="s">
        <v>2</v>
      </c>
      <c r="B11" s="7">
        <v>96616.03</v>
      </c>
      <c r="C11" s="6">
        <v>-31410.1</v>
      </c>
      <c r="D11" s="7">
        <v>65205.93</v>
      </c>
      <c r="E11" s="12" t="s">
        <v>14</v>
      </c>
      <c r="F11" s="7">
        <v>153900.15</v>
      </c>
      <c r="G11" s="27">
        <v>-33258.8</v>
      </c>
      <c r="H11" s="7">
        <v>120641.35</v>
      </c>
    </row>
    <row r="12" spans="1:8" ht="12.75">
      <c r="A12" s="17" t="s">
        <v>3</v>
      </c>
      <c r="B12" s="7">
        <v>0</v>
      </c>
      <c r="C12" s="6">
        <f aca="true" t="shared" si="0" ref="C12:C23">D12-B12</f>
        <v>0</v>
      </c>
      <c r="D12" s="7"/>
      <c r="E12" s="12" t="s">
        <v>15</v>
      </c>
      <c r="F12" s="7"/>
      <c r="G12" s="20"/>
      <c r="H12" s="7"/>
    </row>
    <row r="13" spans="1:8" ht="12.75">
      <c r="A13" s="17" t="s">
        <v>4</v>
      </c>
      <c r="B13" s="7">
        <v>0</v>
      </c>
      <c r="C13" s="6"/>
      <c r="D13" s="7">
        <v>0</v>
      </c>
      <c r="E13" s="12" t="s">
        <v>16</v>
      </c>
      <c r="F13" s="7">
        <v>0</v>
      </c>
      <c r="G13" s="20">
        <v>0</v>
      </c>
      <c r="H13" s="7"/>
    </row>
    <row r="14" spans="1:8" ht="12.75">
      <c r="A14" s="17" t="s">
        <v>5</v>
      </c>
      <c r="B14" s="29">
        <v>8266.02</v>
      </c>
      <c r="C14" s="30">
        <v>52289.84</v>
      </c>
      <c r="D14" s="29">
        <v>60555.86</v>
      </c>
      <c r="E14" s="13"/>
      <c r="F14" s="5"/>
      <c r="G14" s="21"/>
      <c r="H14" s="5"/>
    </row>
    <row r="15" spans="1:8" ht="12.75">
      <c r="A15" s="17" t="s">
        <v>6</v>
      </c>
      <c r="B15" s="7"/>
      <c r="C15" s="6">
        <f t="shared" si="0"/>
        <v>0</v>
      </c>
      <c r="D15" s="7"/>
      <c r="E15" s="14"/>
      <c r="F15" s="9"/>
      <c r="G15" s="22"/>
      <c r="H15" s="9"/>
    </row>
    <row r="16" spans="1:8" ht="12.75">
      <c r="A16" s="17" t="s">
        <v>7</v>
      </c>
      <c r="B16" s="7"/>
      <c r="C16" s="6">
        <f t="shared" si="0"/>
        <v>0</v>
      </c>
      <c r="D16" s="7"/>
      <c r="E16" s="11"/>
      <c r="F16" s="6"/>
      <c r="G16" s="23"/>
      <c r="H16" s="6"/>
    </row>
    <row r="17" spans="1:8" ht="12.75">
      <c r="A17" s="17" t="s">
        <v>8</v>
      </c>
      <c r="B17" s="8"/>
      <c r="C17" s="6">
        <f t="shared" si="0"/>
        <v>0</v>
      </c>
      <c r="D17" s="8"/>
      <c r="E17" s="12"/>
      <c r="F17" s="7"/>
      <c r="G17" s="20"/>
      <c r="H17" s="7"/>
    </row>
    <row r="18" spans="1:8" ht="12.75">
      <c r="A18" s="17" t="s">
        <v>27</v>
      </c>
      <c r="B18" s="8">
        <v>0</v>
      </c>
      <c r="C18" s="6"/>
      <c r="D18" s="8">
        <v>0</v>
      </c>
      <c r="E18" s="12" t="s">
        <v>18</v>
      </c>
      <c r="F18" s="7">
        <v>70502.71</v>
      </c>
      <c r="G18" s="27">
        <v>14726.38</v>
      </c>
      <c r="H18" s="7">
        <v>85229.09</v>
      </c>
    </row>
    <row r="19" spans="1:8" ht="12.75">
      <c r="A19" s="17" t="s">
        <v>26</v>
      </c>
      <c r="B19" s="8">
        <v>688178.82</v>
      </c>
      <c r="C19" s="6"/>
      <c r="D19" s="8">
        <v>688178.82</v>
      </c>
      <c r="E19" s="12" t="s">
        <v>19</v>
      </c>
      <c r="F19" s="7"/>
      <c r="G19" s="20"/>
      <c r="H19" s="7"/>
    </row>
    <row r="20" spans="1:8" ht="12.75">
      <c r="A20" s="17" t="s">
        <v>25</v>
      </c>
      <c r="B20" s="8">
        <v>295325.75</v>
      </c>
      <c r="C20" s="6">
        <v>46120.81</v>
      </c>
      <c r="D20" s="31">
        <v>341446.56</v>
      </c>
      <c r="E20" s="12"/>
      <c r="F20" s="7"/>
      <c r="G20" s="20"/>
      <c r="H20" s="7"/>
    </row>
    <row r="21" spans="1:8" ht="12.75">
      <c r="A21" s="17" t="s">
        <v>9</v>
      </c>
      <c r="B21" s="8"/>
      <c r="C21" s="6">
        <f t="shared" si="0"/>
        <v>0</v>
      </c>
      <c r="D21" s="8"/>
      <c r="E21" s="12" t="s">
        <v>20</v>
      </c>
      <c r="F21" s="7"/>
      <c r="G21" s="20"/>
      <c r="H21" s="7"/>
    </row>
    <row r="22" spans="1:8" ht="12.75">
      <c r="A22" s="18"/>
      <c r="B22" s="7"/>
      <c r="C22" s="6">
        <f t="shared" si="0"/>
        <v>0</v>
      </c>
      <c r="D22" s="7"/>
      <c r="E22" s="13" t="s">
        <v>21</v>
      </c>
      <c r="F22" s="5">
        <v>153456.16</v>
      </c>
      <c r="G22" s="33">
        <v>6860.64</v>
      </c>
      <c r="H22" s="32">
        <v>160316.8</v>
      </c>
    </row>
    <row r="23" spans="1:8" ht="12.75">
      <c r="A23" s="19" t="s">
        <v>10</v>
      </c>
      <c r="B23" s="7">
        <f>SUM(B10:B21)</f>
        <v>1723658.8900000001</v>
      </c>
      <c r="C23" s="6">
        <f t="shared" si="0"/>
        <v>8531.330000000075</v>
      </c>
      <c r="D23" s="7">
        <f>SUM(D10:D21)</f>
        <v>1732190.2200000002</v>
      </c>
      <c r="E23" s="4" t="s">
        <v>10</v>
      </c>
      <c r="F23" s="7">
        <f>SUM(F9:F22)</f>
        <v>377859.02</v>
      </c>
      <c r="G23" s="27">
        <f>H23-F23</f>
        <v>-11671.780000000028</v>
      </c>
      <c r="H23" s="7">
        <f>SUM(H9:H22)</f>
        <v>366187.24</v>
      </c>
    </row>
    <row r="24" spans="1:8" ht="12.75">
      <c r="A24" s="3" t="s">
        <v>11</v>
      </c>
      <c r="B24" s="7" t="s">
        <v>23</v>
      </c>
      <c r="C24" s="7"/>
      <c r="D24" s="7">
        <v>0</v>
      </c>
      <c r="E24" s="3" t="s">
        <v>22</v>
      </c>
      <c r="F24" s="7">
        <f>B23-F23</f>
        <v>1345799.87</v>
      </c>
      <c r="G24" s="27">
        <f>H24-F24</f>
        <v>20203.110000000102</v>
      </c>
      <c r="H24" s="7">
        <f>D23-H23</f>
        <v>1366002.9800000002</v>
      </c>
    </row>
    <row r="25" spans="1:8" ht="12.75">
      <c r="A25" s="4" t="s">
        <v>12</v>
      </c>
      <c r="B25" s="10">
        <f>B23</f>
        <v>1723658.8900000001</v>
      </c>
      <c r="C25" s="10">
        <f>C23</f>
        <v>8531.330000000075</v>
      </c>
      <c r="D25" s="10">
        <f>D24+D23</f>
        <v>1732190.2200000002</v>
      </c>
      <c r="E25" s="4" t="s">
        <v>12</v>
      </c>
      <c r="F25" s="10">
        <f>F24+F23</f>
        <v>1723658.8900000001</v>
      </c>
      <c r="G25" s="10">
        <f>G24+G23</f>
        <v>8531.330000000075</v>
      </c>
      <c r="H25" s="10">
        <f>H24+H23</f>
        <v>1732190.2200000002</v>
      </c>
    </row>
  </sheetData>
  <sheetProtection/>
  <mergeCells count="5">
    <mergeCell ref="A7:D7"/>
    <mergeCell ref="E7:H7"/>
    <mergeCell ref="A2:H2"/>
    <mergeCell ref="A3:H3"/>
    <mergeCell ref="A4:H4"/>
  </mergeCells>
  <printOptions/>
  <pageMargins left="0.4330708661417323" right="0.551181102362204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damiani</cp:lastModifiedBy>
  <cp:lastPrinted>2023-04-05T15:40:24Z</cp:lastPrinted>
  <dcterms:created xsi:type="dcterms:W3CDTF">1996-11-05T10:16:36Z</dcterms:created>
  <dcterms:modified xsi:type="dcterms:W3CDTF">2023-04-05T15:40:56Z</dcterms:modified>
  <cp:category/>
  <cp:version/>
  <cp:contentType/>
  <cp:contentStatus/>
</cp:coreProperties>
</file>